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\Desktop\"/>
    </mc:Choice>
  </mc:AlternateContent>
  <xr:revisionPtr revIDLastSave="0" documentId="13_ncr:1_{321627D6-7765-4511-80EE-235CFA15938B}" xr6:coauthVersionLast="47" xr6:coauthVersionMax="47" xr10:uidLastSave="{00000000-0000-0000-0000-000000000000}"/>
  <bookViews>
    <workbookView xWindow="-108" yWindow="-108" windowWidth="23256" windowHeight="12576" xr2:uid="{EBF4D739-E9DE-41C0-9C73-D05A1C6B3A76}"/>
  </bookViews>
  <sheets>
    <sheet name="before" sheetId="2" r:id="rId1"/>
    <sheet name="aft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6" i="3"/>
  <c r="E5" i="3"/>
  <c r="E8" i="3" s="1"/>
  <c r="E37" i="3" s="1"/>
</calcChain>
</file>

<file path=xl/sharedStrings.xml><?xml version="1.0" encoding="utf-8"?>
<sst xmlns="http://schemas.openxmlformats.org/spreadsheetml/2006/main" count="90" uniqueCount="40">
  <si>
    <t>項目</t>
    <rPh sb="0" eb="2">
      <t>コウモク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</si>
  <si>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</si>
  <si>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</si>
  <si>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</si>
  <si>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合宿費</t>
    <rPh sb="0" eb="2">
      <t>ガッシュク</t>
    </rPh>
    <rPh sb="2" eb="3">
      <t>ヒ</t>
    </rPh>
    <phoneticPr fontId="2"/>
  </si>
  <si>
    <t>宿泊代</t>
    <rPh sb="0" eb="3">
      <t>シュクハクダイ</t>
    </rPh>
    <phoneticPr fontId="2"/>
  </si>
  <si>
    <t>入湯税</t>
    <rPh sb="0" eb="2">
      <t>ニュウトウ</t>
    </rPh>
    <rPh sb="2" eb="3">
      <t>ゼイ</t>
    </rPh>
    <phoneticPr fontId="2"/>
  </si>
  <si>
    <t>貸切バス代</t>
    <rPh sb="0" eb="2">
      <t>カシキリ</t>
    </rPh>
    <rPh sb="4" eb="5">
      <t>ダイ</t>
    </rPh>
    <phoneticPr fontId="2"/>
  </si>
  <si>
    <t>実車有料道路代（行き）</t>
    <rPh sb="0" eb="1">
      <t>ジツ</t>
    </rPh>
    <rPh sb="1" eb="2">
      <t>クルマ</t>
    </rPh>
    <rPh sb="2" eb="4">
      <t>ユウリョウ</t>
    </rPh>
    <rPh sb="4" eb="6">
      <t>ドウロ</t>
    </rPh>
    <rPh sb="6" eb="7">
      <t>ダイ</t>
    </rPh>
    <rPh sb="8" eb="9">
      <t>ユ</t>
    </rPh>
    <phoneticPr fontId="2"/>
  </si>
  <si>
    <t>実車有料道路代（帰り）</t>
    <rPh sb="0" eb="1">
      <t>ジツ</t>
    </rPh>
    <rPh sb="1" eb="2">
      <t>クルマ</t>
    </rPh>
    <rPh sb="2" eb="4">
      <t>ユウリョウ</t>
    </rPh>
    <rPh sb="4" eb="6">
      <t>ドウロ</t>
    </rPh>
    <rPh sb="6" eb="7">
      <t>ダイ</t>
    </rPh>
    <rPh sb="8" eb="9">
      <t>カエ</t>
    </rPh>
    <phoneticPr fontId="2"/>
  </si>
  <si>
    <t>回送有料道路代</t>
    <rPh sb="0" eb="2">
      <t>カイソウ</t>
    </rPh>
    <rPh sb="2" eb="4">
      <t>ユウリョウ</t>
    </rPh>
    <rPh sb="4" eb="6">
      <t>ドウロ</t>
    </rPh>
    <rPh sb="6" eb="7">
      <t>ダイ</t>
    </rPh>
    <phoneticPr fontId="2"/>
  </si>
  <si>
    <t>保険代</t>
    <rPh sb="0" eb="2">
      <t>ホケン</t>
    </rPh>
    <rPh sb="2" eb="3">
      <t>ダイ</t>
    </rPh>
    <phoneticPr fontId="2"/>
  </si>
  <si>
    <t>送迎バス代</t>
    <rPh sb="0" eb="2">
      <t>ソウゲイ</t>
    </rPh>
    <rPh sb="4" eb="5">
      <t>ダイ</t>
    </rPh>
    <phoneticPr fontId="2"/>
  </si>
  <si>
    <t>冷蔵庫代</t>
    <rPh sb="0" eb="3">
      <t>レイゾウコ</t>
    </rPh>
    <rPh sb="3" eb="4">
      <t>ダイ</t>
    </rPh>
    <phoneticPr fontId="2"/>
  </si>
  <si>
    <t>冷房代</t>
    <rPh sb="0" eb="2">
      <t>レイボウ</t>
    </rPh>
    <rPh sb="2" eb="3">
      <t>ダイ</t>
    </rPh>
    <phoneticPr fontId="2"/>
  </si>
  <si>
    <t>洗濯代</t>
    <rPh sb="0" eb="2">
      <t>センタク</t>
    </rPh>
    <rPh sb="2" eb="3">
      <t>ダイ</t>
    </rPh>
    <phoneticPr fontId="2"/>
  </si>
  <si>
    <t>体育館代（9/1PM分）</t>
    <rPh sb="0" eb="3">
      <t>タイイクカン</t>
    </rPh>
    <rPh sb="3" eb="4">
      <t>ダイ</t>
    </rPh>
    <rPh sb="10" eb="11">
      <t>ブン</t>
    </rPh>
    <phoneticPr fontId="2"/>
  </si>
  <si>
    <t>体育館代（9/2AM分）</t>
    <rPh sb="0" eb="3">
      <t>タイイクカン</t>
    </rPh>
    <rPh sb="3" eb="4">
      <t>ダイ</t>
    </rPh>
    <rPh sb="10" eb="11">
      <t>ブン</t>
    </rPh>
    <phoneticPr fontId="2"/>
  </si>
  <si>
    <t>旅費</t>
    <rPh sb="0" eb="2">
      <t>リョヒ</t>
    </rPh>
    <phoneticPr fontId="2"/>
  </si>
  <si>
    <t>お土産代</t>
    <rPh sb="1" eb="3">
      <t>ミヤゲ</t>
    </rPh>
    <rPh sb="3" eb="4">
      <t>ダイ</t>
    </rPh>
    <phoneticPr fontId="2"/>
  </si>
  <si>
    <t>BBQ代</t>
    <rPh sb="3" eb="4">
      <t>ダイ</t>
    </rPh>
    <phoneticPr fontId="2"/>
  </si>
  <si>
    <t>肉代</t>
    <rPh sb="0" eb="1">
      <t>ニク</t>
    </rPh>
    <rPh sb="1" eb="2">
      <t>ダイ</t>
    </rPh>
    <phoneticPr fontId="2"/>
  </si>
  <si>
    <t>焼きそば・飲料代</t>
    <rPh sb="0" eb="1">
      <t>ヤ</t>
    </rPh>
    <rPh sb="5" eb="7">
      <t>インリョウ</t>
    </rPh>
    <rPh sb="7" eb="8">
      <t>ダイ</t>
    </rPh>
    <phoneticPr fontId="2"/>
  </si>
  <si>
    <t>コンパ代</t>
    <rPh sb="3" eb="4">
      <t>ダイ</t>
    </rPh>
    <phoneticPr fontId="2"/>
  </si>
  <si>
    <t>飲料代</t>
    <rPh sb="0" eb="2">
      <t>インリョウ</t>
    </rPh>
    <rPh sb="2" eb="3">
      <t>ダイ</t>
    </rPh>
    <phoneticPr fontId="2"/>
  </si>
  <si>
    <t>お菓子代</t>
    <rPh sb="1" eb="3">
      <t>カシ</t>
    </rPh>
    <rPh sb="3" eb="4">
      <t>ダイ</t>
    </rPh>
    <phoneticPr fontId="2"/>
  </si>
  <si>
    <t>花火代</t>
    <rPh sb="0" eb="2">
      <t>ハナビ</t>
    </rPh>
    <rPh sb="2" eb="3">
      <t>ダイ</t>
    </rPh>
    <phoneticPr fontId="2"/>
  </si>
  <si>
    <t>皿などその他</t>
    <rPh sb="0" eb="1">
      <t>サラ</t>
    </rPh>
    <rPh sb="5" eb="6">
      <t>タ</t>
    </rPh>
    <phoneticPr fontId="2"/>
  </si>
  <si>
    <t>ロープウェイ代</t>
    <rPh sb="6" eb="7">
      <t>ダイ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</si>
  <si>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</si>
  <si>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</si>
  <si>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残金（収入－支出）</t>
    <rPh sb="0" eb="2">
      <t>ザンキン</t>
    </rPh>
    <rPh sb="3" eb="5">
      <t>シュウニュウ</t>
    </rPh>
    <rPh sb="6" eb="8">
      <t>シシュツ</t>
    </rPh>
    <phoneticPr fontId="2"/>
  </si>
  <si>
    <t>残金は来年度合宿に繰り越します</t>
    <rPh sb="0" eb="2">
      <t>ザンキン</t>
    </rPh>
    <rPh sb="3" eb="6">
      <t>ライネンド</t>
    </rPh>
    <rPh sb="6" eb="8">
      <t>ガッシュク</t>
    </rPh>
    <rPh sb="9" eb="10">
      <t>ク</t>
    </rPh>
    <rPh sb="11" eb="12">
      <t>コ</t>
    </rPh>
    <phoneticPr fontId="2"/>
  </si>
  <si>
    <t>春合宿繰り越し</t>
    <rPh sb="0" eb="3">
      <t>ハルガッシュク</t>
    </rPh>
    <rPh sb="3" eb="4">
      <t>ク</t>
    </rPh>
    <rPh sb="5" eb="6">
      <t>コ</t>
    </rPh>
    <phoneticPr fontId="2"/>
  </si>
  <si>
    <t>会計担当　山本　花子</t>
    <rPh sb="0" eb="2">
      <t>カイケイ</t>
    </rPh>
    <rPh sb="2" eb="4">
      <t>タントウ</t>
    </rPh>
    <rPh sb="5" eb="7">
      <t>ヤマモト</t>
    </rPh>
    <rPh sb="8" eb="10">
      <t>ハナコ</t>
    </rPh>
    <phoneticPr fontId="2"/>
  </si>
  <si>
    <t>●収入の部</t>
    <rPh sb="1" eb="3">
      <t>シュウニュウ</t>
    </rPh>
    <rPh sb="4" eb="5">
      <t>ブ</t>
    </rPh>
    <phoneticPr fontId="2"/>
  </si>
  <si>
    <t>●支出の部</t>
    <rPh sb="1" eb="3">
      <t>シシュツ</t>
    </rPh>
    <rPh sb="4" eb="5">
      <t>ブ</t>
    </rPh>
    <phoneticPr fontId="2"/>
  </si>
  <si>
    <t>備考</t>
    <rPh sb="0" eb="2">
      <t>ビコウ</t>
    </rPh>
    <phoneticPr fontId="2"/>
  </si>
  <si>
    <t>校長と教頭</t>
    <rPh sb="0" eb="2">
      <t>コウチョウ</t>
    </rPh>
    <rPh sb="3" eb="5">
      <t>キョウトウ</t>
    </rPh>
    <phoneticPr fontId="2"/>
  </si>
  <si>
    <t>2021年夏合宿収支報告書</t>
    <rPh sb="4" eb="5">
      <t>ネン</t>
    </rPh>
    <rPh sb="5" eb="8">
      <t>ナツガッシュク</t>
    </rPh>
    <rPh sb="8" eb="10">
      <t>シュウシ</t>
    </rPh>
    <rPh sb="10" eb="1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</si>
</sst>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5551-0E19-4A8D-9CCE-8293C5BBD9EF}">
  <dimension ref="A1:F41"/>
  <sheetViews>
    <sheetView tabSelected="1" workbookViewId="0"/>
  </sheetViews>
  <sheetFormatPr defaultRowHeight="18" x14ac:dyDescent="0.45"/>
  <cols>
    <col min="2" max="2" width="8.69921875" customWidth="1"/>
    <col min="6" max="6" width="8.69921875" customWidth="1"/>
  </cols>
  <sheetData>
    <row r="1" spans="1:6" x14ac:dyDescent="0.45">
      <c r="A1" t="s">
        <v>39</v>
      </c>
    </row>
    <row r="3" spans="1:6" x14ac:dyDescent="0.45">
      <c r="A3" t="s">
        <v>35</v>
      </c>
    </row>
    <row r="4" spans="1:6" x14ac:dyDescent="0.45">
      <c r="A4" t="s">
        <v>0</v>
      </c>
      <c r="C4" t="s">
        <v>1</v>
      </c>
      <c r="D4" t="s">
        <v>2</v>
      </c>
      <c r="E4" t="s">
        <v>3</v>
      </c>
      <c r="F4" t="s">
        <v>37</v>
      </c>
    </row>
    <row r="5" spans="1:6" x14ac:dyDescent="0.45">
      <c r="A5" t="s">
        <v>33</v>
      </c>
      <c r="C5">
        <v>29800</v>
      </c>
      <c r="D5">
        <v>1</v>
      </c>
    </row>
    <row r="6" spans="1:6" x14ac:dyDescent="0.45">
      <c r="A6" t="s">
        <v>4</v>
      </c>
      <c r="C6">
        <v>25000</v>
      </c>
      <c r="D6">
        <v>31</v>
      </c>
    </row>
    <row r="8" spans="1:6" x14ac:dyDescent="0.45">
      <c r="C8" t="s">
        <v>29</v>
      </c>
    </row>
    <row r="10" spans="1:6" x14ac:dyDescent="0.45">
      <c r="A10" t="s">
        <v>36</v>
      </c>
    </row>
    <row r="11" spans="1:6" x14ac:dyDescent="0.45">
      <c r="A11" t="s">
        <v>0</v>
      </c>
      <c r="C11" t="s">
        <v>1</v>
      </c>
      <c r="D11" t="s">
        <v>2</v>
      </c>
      <c r="E11" t="s">
        <v>3</v>
      </c>
      <c r="F11" t="s">
        <v>37</v>
      </c>
    </row>
    <row r="12" spans="1:6" x14ac:dyDescent="0.45">
      <c r="A12" t="s">
        <v>5</v>
      </c>
      <c r="C12">
        <v>6825</v>
      </c>
      <c r="D12">
        <v>62</v>
      </c>
    </row>
    <row r="13" spans="1:6" x14ac:dyDescent="0.45">
      <c r="A13" t="s">
        <v>6</v>
      </c>
      <c r="C13">
        <v>150</v>
      </c>
      <c r="D13">
        <v>62</v>
      </c>
    </row>
    <row r="14" spans="1:6" x14ac:dyDescent="0.45">
      <c r="A14" t="s">
        <v>7</v>
      </c>
      <c r="C14">
        <v>160000</v>
      </c>
      <c r="D14">
        <v>1</v>
      </c>
    </row>
    <row r="15" spans="1:6" x14ac:dyDescent="0.45">
      <c r="A15" t="s">
        <v>8</v>
      </c>
      <c r="C15">
        <v>10070</v>
      </c>
      <c r="D15">
        <v>1</v>
      </c>
    </row>
    <row r="16" spans="1:6" x14ac:dyDescent="0.45">
      <c r="A16" t="s">
        <v>9</v>
      </c>
      <c r="C16">
        <v>9059</v>
      </c>
      <c r="D16">
        <v>1</v>
      </c>
    </row>
    <row r="17" spans="1:6" x14ac:dyDescent="0.45">
      <c r="A17" t="s">
        <v>10</v>
      </c>
      <c r="C17">
        <v>8220</v>
      </c>
      <c r="D17">
        <v>2</v>
      </c>
    </row>
    <row r="18" spans="1:6" x14ac:dyDescent="0.45">
      <c r="A18" t="s">
        <v>11</v>
      </c>
      <c r="C18">
        <v>300</v>
      </c>
      <c r="D18">
        <v>33</v>
      </c>
    </row>
    <row r="19" spans="1:6" x14ac:dyDescent="0.45">
      <c r="A19" t="s">
        <v>12</v>
      </c>
      <c r="C19">
        <v>200</v>
      </c>
      <c r="D19">
        <v>62</v>
      </c>
    </row>
    <row r="20" spans="1:6" x14ac:dyDescent="0.45">
      <c r="A20" t="s">
        <v>13</v>
      </c>
      <c r="C20">
        <v>300</v>
      </c>
      <c r="D20">
        <v>12</v>
      </c>
    </row>
    <row r="21" spans="1:6" x14ac:dyDescent="0.45">
      <c r="A21" t="s">
        <v>14</v>
      </c>
      <c r="C21">
        <v>500</v>
      </c>
      <c r="D21">
        <v>6</v>
      </c>
    </row>
    <row r="22" spans="1:6" x14ac:dyDescent="0.45">
      <c r="A22" t="s">
        <v>15</v>
      </c>
      <c r="C22">
        <v>300</v>
      </c>
      <c r="D22">
        <v>10</v>
      </c>
    </row>
    <row r="23" spans="1:6" x14ac:dyDescent="0.45">
      <c r="A23" t="s">
        <v>16</v>
      </c>
      <c r="C23">
        <v>4580</v>
      </c>
      <c r="D23">
        <v>1</v>
      </c>
    </row>
    <row r="24" spans="1:6" x14ac:dyDescent="0.45">
      <c r="A24" t="s">
        <v>17</v>
      </c>
      <c r="C24">
        <v>3060</v>
      </c>
      <c r="D24">
        <v>1</v>
      </c>
    </row>
    <row r="25" spans="1:6" x14ac:dyDescent="0.45">
      <c r="A25" t="s">
        <v>18</v>
      </c>
      <c r="C25">
        <v>11940</v>
      </c>
      <c r="D25">
        <v>1</v>
      </c>
    </row>
    <row r="26" spans="1:6" x14ac:dyDescent="0.45">
      <c r="A26" t="s">
        <v>19</v>
      </c>
      <c r="C26">
        <v>680</v>
      </c>
      <c r="D26">
        <v>2</v>
      </c>
      <c r="F26" t="s">
        <v>38</v>
      </c>
    </row>
    <row r="27" spans="1:6" x14ac:dyDescent="0.45">
      <c r="A27" t="s">
        <v>20</v>
      </c>
      <c r="B27" t="s">
        <v>21</v>
      </c>
      <c r="C27">
        <v>6000</v>
      </c>
      <c r="D27">
        <v>1</v>
      </c>
    </row>
    <row r="28" spans="1:6" x14ac:dyDescent="0.45">
      <c r="B28" t="s">
        <v>22</v>
      </c>
      <c r="C28">
        <v>4684</v>
      </c>
      <c r="D28">
        <v>1</v>
      </c>
    </row>
    <row r="29" spans="1:6" x14ac:dyDescent="0.45">
      <c r="A29" t="s">
        <v>23</v>
      </c>
      <c r="B29" t="s">
        <v>24</v>
      </c>
      <c r="C29">
        <v>21653</v>
      </c>
      <c r="D29">
        <v>1</v>
      </c>
    </row>
    <row r="30" spans="1:6" x14ac:dyDescent="0.45">
      <c r="B30" t="s">
        <v>25</v>
      </c>
      <c r="C30">
        <v>12072</v>
      </c>
      <c r="D30">
        <v>1</v>
      </c>
    </row>
    <row r="31" spans="1:6" x14ac:dyDescent="0.45">
      <c r="B31" t="s">
        <v>26</v>
      </c>
      <c r="C31">
        <v>4997</v>
      </c>
      <c r="D31">
        <v>1</v>
      </c>
    </row>
    <row r="32" spans="1:6" x14ac:dyDescent="0.45">
      <c r="B32" t="s">
        <v>27</v>
      </c>
      <c r="C32">
        <v>1984</v>
      </c>
      <c r="D32">
        <v>1</v>
      </c>
    </row>
    <row r="33" spans="1:5" x14ac:dyDescent="0.45">
      <c r="A33" t="s">
        <v>28</v>
      </c>
      <c r="C33">
        <v>740</v>
      </c>
      <c r="D33">
        <v>26</v>
      </c>
    </row>
    <row r="35" spans="1:5" x14ac:dyDescent="0.45">
      <c r="C35" t="s">
        <v>30</v>
      </c>
    </row>
    <row r="37" spans="1:5" x14ac:dyDescent="0.45">
      <c r="C37" t="s">
        <v>31</v>
      </c>
    </row>
    <row r="39" spans="1:5" x14ac:dyDescent="0.45">
      <c r="D39" t="s">
        <v>32</v>
      </c>
    </row>
    <row r="41" spans="1:5" x14ac:dyDescent="0.45">
      <c r="E41" t="s">
        <v>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B059-2B08-4FA8-BC58-4F4D9A525D46}">
  <dimension ref="A1:F41"/>
  <sheetViews>
    <sheetView zoomScaleNormal="100" workbookViewId="0">
      <selection sqref="A1:F1"/>
    </sheetView>
  </sheetViews>
  <sheetFormatPr defaultRowHeight="18" x14ac:dyDescent="0.45"/>
  <cols>
    <col min="2" max="2" width="17.19921875" bestFit="1" customWidth="1"/>
    <col min="6" max="6" width="17.59765625" customWidth="1"/>
  </cols>
  <sheetData>
    <row r="1" spans="1:6" ht="26.4" x14ac:dyDescent="0.45">
      <c r="A1" s="10" t="s">
        <v>39</v>
      </c>
      <c r="B1" s="10"/>
      <c r="C1" s="10"/>
      <c r="D1" s="10"/>
      <c r="E1" s="10"/>
      <c r="F1" s="10"/>
    </row>
    <row r="3" spans="1:6" x14ac:dyDescent="0.45">
      <c r="A3" t="s">
        <v>35</v>
      </c>
    </row>
    <row r="4" spans="1:6" x14ac:dyDescent="0.45">
      <c r="A4" s="8" t="s">
        <v>0</v>
      </c>
      <c r="B4" s="8"/>
      <c r="C4" s="7" t="s">
        <v>1</v>
      </c>
      <c r="D4" s="7" t="s">
        <v>2</v>
      </c>
      <c r="E4" s="7" t="s">
        <v>3</v>
      </c>
      <c r="F4" s="7" t="s">
        <v>37</v>
      </c>
    </row>
    <row r="5" spans="1:6" x14ac:dyDescent="0.45">
      <c r="A5" s="11" t="s">
        <v>33</v>
      </c>
      <c r="B5" s="11"/>
      <c r="C5" s="2">
        <v>29800</v>
      </c>
      <c r="D5" s="2">
        <v>1</v>
      </c>
      <c r="E5" s="2">
        <f>C5*D5</f>
        <v>29800</v>
      </c>
      <c r="F5" s="1"/>
    </row>
    <row r="6" spans="1:6" x14ac:dyDescent="0.45">
      <c r="A6" s="11" t="s">
        <v>4</v>
      </c>
      <c r="B6" s="11"/>
      <c r="C6" s="2">
        <v>25000</v>
      </c>
      <c r="D6" s="2">
        <v>31</v>
      </c>
      <c r="E6" s="2">
        <f>C6*D6</f>
        <v>775000</v>
      </c>
      <c r="F6" s="1"/>
    </row>
    <row r="7" spans="1:6" x14ac:dyDescent="0.45">
      <c r="C7" s="12"/>
      <c r="D7" s="12"/>
      <c r="E7" s="12"/>
    </row>
    <row r="8" spans="1:6" x14ac:dyDescent="0.45">
      <c r="C8" s="3" t="s">
        <v>29</v>
      </c>
      <c r="D8" s="3"/>
      <c r="E8" s="3">
        <f>SUM(E5:E7)</f>
        <v>804800</v>
      </c>
    </row>
    <row r="10" spans="1:6" x14ac:dyDescent="0.45">
      <c r="A10" t="s">
        <v>36</v>
      </c>
    </row>
    <row r="11" spans="1:6" x14ac:dyDescent="0.45">
      <c r="A11" s="8" t="s">
        <v>0</v>
      </c>
      <c r="B11" s="8"/>
      <c r="C11" s="7" t="s">
        <v>1</v>
      </c>
      <c r="D11" s="7" t="s">
        <v>2</v>
      </c>
      <c r="E11" s="7" t="s">
        <v>3</v>
      </c>
      <c r="F11" s="7" t="s">
        <v>37</v>
      </c>
    </row>
    <row r="12" spans="1:6" x14ac:dyDescent="0.45">
      <c r="A12" s="11" t="s">
        <v>5</v>
      </c>
      <c r="B12" s="11"/>
      <c r="C12" s="2">
        <v>6825</v>
      </c>
      <c r="D12" s="2">
        <v>62</v>
      </c>
      <c r="E12" s="2">
        <f>C12*D12</f>
        <v>423150</v>
      </c>
      <c r="F12" s="1"/>
    </row>
    <row r="13" spans="1:6" x14ac:dyDescent="0.45">
      <c r="A13" s="11" t="s">
        <v>6</v>
      </c>
      <c r="B13" s="11"/>
      <c r="C13" s="2">
        <v>150</v>
      </c>
      <c r="D13" s="2">
        <v>62</v>
      </c>
      <c r="E13" s="2">
        <f t="shared" ref="E13:E33" si="0">C13*D13</f>
        <v>9300</v>
      </c>
      <c r="F13" s="1"/>
    </row>
    <row r="14" spans="1:6" x14ac:dyDescent="0.45">
      <c r="A14" s="11" t="s">
        <v>7</v>
      </c>
      <c r="B14" s="11"/>
      <c r="C14" s="2">
        <v>160000</v>
      </c>
      <c r="D14" s="2">
        <v>1</v>
      </c>
      <c r="E14" s="2">
        <f t="shared" si="0"/>
        <v>160000</v>
      </c>
      <c r="F14" s="1"/>
    </row>
    <row r="15" spans="1:6" x14ac:dyDescent="0.45">
      <c r="A15" s="11" t="s">
        <v>8</v>
      </c>
      <c r="B15" s="11"/>
      <c r="C15" s="2">
        <v>10070</v>
      </c>
      <c r="D15" s="2">
        <v>1</v>
      </c>
      <c r="E15" s="2">
        <f t="shared" si="0"/>
        <v>10070</v>
      </c>
      <c r="F15" s="1"/>
    </row>
    <row r="16" spans="1:6" x14ac:dyDescent="0.45">
      <c r="A16" s="11" t="s">
        <v>9</v>
      </c>
      <c r="B16" s="11"/>
      <c r="C16" s="2">
        <v>9059</v>
      </c>
      <c r="D16" s="2">
        <v>1</v>
      </c>
      <c r="E16" s="2">
        <f t="shared" si="0"/>
        <v>9059</v>
      </c>
      <c r="F16" s="1"/>
    </row>
    <row r="17" spans="1:6" x14ac:dyDescent="0.45">
      <c r="A17" s="11" t="s">
        <v>10</v>
      </c>
      <c r="B17" s="11"/>
      <c r="C17" s="2">
        <v>8220</v>
      </c>
      <c r="D17" s="2">
        <v>2</v>
      </c>
      <c r="E17" s="2">
        <f t="shared" si="0"/>
        <v>16440</v>
      </c>
      <c r="F17" s="1"/>
    </row>
    <row r="18" spans="1:6" x14ac:dyDescent="0.45">
      <c r="A18" s="11" t="s">
        <v>11</v>
      </c>
      <c r="B18" s="11"/>
      <c r="C18" s="2">
        <v>300</v>
      </c>
      <c r="D18" s="2">
        <v>33</v>
      </c>
      <c r="E18" s="2">
        <f t="shared" si="0"/>
        <v>9900</v>
      </c>
      <c r="F18" s="1"/>
    </row>
    <row r="19" spans="1:6" x14ac:dyDescent="0.45">
      <c r="A19" s="11" t="s">
        <v>12</v>
      </c>
      <c r="B19" s="11"/>
      <c r="C19" s="2">
        <v>200</v>
      </c>
      <c r="D19" s="2">
        <v>62</v>
      </c>
      <c r="E19" s="2">
        <f t="shared" si="0"/>
        <v>12400</v>
      </c>
      <c r="F19" s="1"/>
    </row>
    <row r="20" spans="1:6" x14ac:dyDescent="0.45">
      <c r="A20" s="11" t="s">
        <v>13</v>
      </c>
      <c r="B20" s="11"/>
      <c r="C20" s="2">
        <v>300</v>
      </c>
      <c r="D20" s="2">
        <v>12</v>
      </c>
      <c r="E20" s="2">
        <f t="shared" si="0"/>
        <v>3600</v>
      </c>
      <c r="F20" s="1"/>
    </row>
    <row r="21" spans="1:6" x14ac:dyDescent="0.45">
      <c r="A21" s="11" t="s">
        <v>14</v>
      </c>
      <c r="B21" s="11"/>
      <c r="C21" s="2">
        <v>500</v>
      </c>
      <c r="D21" s="2">
        <v>6</v>
      </c>
      <c r="E21" s="2">
        <f t="shared" si="0"/>
        <v>3000</v>
      </c>
      <c r="F21" s="1"/>
    </row>
    <row r="22" spans="1:6" x14ac:dyDescent="0.45">
      <c r="A22" s="11" t="s">
        <v>15</v>
      </c>
      <c r="B22" s="11"/>
      <c r="C22" s="2">
        <v>300</v>
      </c>
      <c r="D22" s="2">
        <v>10</v>
      </c>
      <c r="E22" s="2">
        <f t="shared" si="0"/>
        <v>3000</v>
      </c>
      <c r="F22" s="1"/>
    </row>
    <row r="23" spans="1:6" x14ac:dyDescent="0.45">
      <c r="A23" s="11" t="s">
        <v>16</v>
      </c>
      <c r="B23" s="11"/>
      <c r="C23" s="2">
        <v>4580</v>
      </c>
      <c r="D23" s="2">
        <v>1</v>
      </c>
      <c r="E23" s="2">
        <f t="shared" si="0"/>
        <v>4580</v>
      </c>
      <c r="F23" s="1"/>
    </row>
    <row r="24" spans="1:6" x14ac:dyDescent="0.45">
      <c r="A24" s="11" t="s">
        <v>17</v>
      </c>
      <c r="B24" s="11"/>
      <c r="C24" s="2">
        <v>3060</v>
      </c>
      <c r="D24" s="2">
        <v>1</v>
      </c>
      <c r="E24" s="2">
        <f t="shared" si="0"/>
        <v>3060</v>
      </c>
      <c r="F24" s="1"/>
    </row>
    <row r="25" spans="1:6" x14ac:dyDescent="0.45">
      <c r="A25" s="11" t="s">
        <v>18</v>
      </c>
      <c r="B25" s="11"/>
      <c r="C25" s="2">
        <v>11940</v>
      </c>
      <c r="D25" s="2">
        <v>1</v>
      </c>
      <c r="E25" s="2">
        <f t="shared" si="0"/>
        <v>11940</v>
      </c>
      <c r="F25" s="1"/>
    </row>
    <row r="26" spans="1:6" x14ac:dyDescent="0.45">
      <c r="A26" s="11" t="s">
        <v>19</v>
      </c>
      <c r="B26" s="11"/>
      <c r="C26" s="2">
        <v>680</v>
      </c>
      <c r="D26" s="2">
        <v>2</v>
      </c>
      <c r="E26" s="2">
        <f t="shared" si="0"/>
        <v>1360</v>
      </c>
      <c r="F26" s="1" t="s">
        <v>38</v>
      </c>
    </row>
    <row r="27" spans="1:6" x14ac:dyDescent="0.45">
      <c r="A27" s="4" t="s">
        <v>20</v>
      </c>
      <c r="B27" s="1" t="s">
        <v>21</v>
      </c>
      <c r="C27" s="2">
        <v>6000</v>
      </c>
      <c r="D27" s="2">
        <v>1</v>
      </c>
      <c r="E27" s="2">
        <f t="shared" si="0"/>
        <v>6000</v>
      </c>
      <c r="F27" s="1"/>
    </row>
    <row r="28" spans="1:6" x14ac:dyDescent="0.45">
      <c r="A28" s="5"/>
      <c r="B28" s="1" t="s">
        <v>22</v>
      </c>
      <c r="C28" s="2">
        <v>4684</v>
      </c>
      <c r="D28" s="2">
        <v>1</v>
      </c>
      <c r="E28" s="2">
        <f t="shared" si="0"/>
        <v>4684</v>
      </c>
      <c r="F28" s="1"/>
    </row>
    <row r="29" spans="1:6" x14ac:dyDescent="0.45">
      <c r="A29" s="4" t="s">
        <v>23</v>
      </c>
      <c r="B29" s="1" t="s">
        <v>24</v>
      </c>
      <c r="C29" s="2">
        <v>21653</v>
      </c>
      <c r="D29" s="2">
        <v>1</v>
      </c>
      <c r="E29" s="2">
        <f t="shared" si="0"/>
        <v>21653</v>
      </c>
      <c r="F29" s="1"/>
    </row>
    <row r="30" spans="1:6" x14ac:dyDescent="0.45">
      <c r="A30" s="6"/>
      <c r="B30" s="1" t="s">
        <v>25</v>
      </c>
      <c r="C30" s="2">
        <v>12072</v>
      </c>
      <c r="D30" s="2">
        <v>1</v>
      </c>
      <c r="E30" s="2">
        <f t="shared" si="0"/>
        <v>12072</v>
      </c>
      <c r="F30" s="1"/>
    </row>
    <row r="31" spans="1:6" x14ac:dyDescent="0.45">
      <c r="A31" s="6"/>
      <c r="B31" s="1" t="s">
        <v>26</v>
      </c>
      <c r="C31" s="2">
        <v>4997</v>
      </c>
      <c r="D31" s="2">
        <v>1</v>
      </c>
      <c r="E31" s="2">
        <f t="shared" si="0"/>
        <v>4997</v>
      </c>
      <c r="F31" s="1"/>
    </row>
    <row r="32" spans="1:6" x14ac:dyDescent="0.45">
      <c r="A32" s="5"/>
      <c r="B32" s="1" t="s">
        <v>27</v>
      </c>
      <c r="C32" s="2">
        <v>1984</v>
      </c>
      <c r="D32" s="2">
        <v>1</v>
      </c>
      <c r="E32" s="2">
        <f t="shared" si="0"/>
        <v>1984</v>
      </c>
      <c r="F32" s="1"/>
    </row>
    <row r="33" spans="1:6" x14ac:dyDescent="0.45">
      <c r="A33" s="11" t="s">
        <v>28</v>
      </c>
      <c r="B33" s="11"/>
      <c r="C33" s="2">
        <v>740</v>
      </c>
      <c r="D33" s="2">
        <v>26</v>
      </c>
      <c r="E33" s="2">
        <f t="shared" si="0"/>
        <v>19240</v>
      </c>
      <c r="F33" s="1"/>
    </row>
    <row r="34" spans="1:6" x14ac:dyDescent="0.45">
      <c r="C34" s="12"/>
      <c r="D34" s="12"/>
      <c r="E34" s="12"/>
    </row>
    <row r="35" spans="1:6" x14ac:dyDescent="0.45">
      <c r="C35" s="3" t="s">
        <v>30</v>
      </c>
      <c r="D35" s="3"/>
      <c r="E35" s="3">
        <f>SUM(E12:E34)</f>
        <v>751489</v>
      </c>
    </row>
    <row r="36" spans="1:6" x14ac:dyDescent="0.45">
      <c r="C36" s="12"/>
      <c r="D36" s="12"/>
      <c r="E36" s="12"/>
    </row>
    <row r="37" spans="1:6" x14ac:dyDescent="0.45">
      <c r="C37" s="3" t="s">
        <v>31</v>
      </c>
      <c r="D37" s="3"/>
      <c r="E37" s="3">
        <f>E8-E35</f>
        <v>53311</v>
      </c>
    </row>
    <row r="39" spans="1:6" x14ac:dyDescent="0.45">
      <c r="D39" t="s">
        <v>32</v>
      </c>
    </row>
    <row r="40" spans="1:6" x14ac:dyDescent="0.45">
      <c r="E40" s="9">
        <v>44454</v>
      </c>
      <c r="F40" s="9"/>
    </row>
    <row r="41" spans="1:6" x14ac:dyDescent="0.45">
      <c r="E41" t="s">
        <v>34</v>
      </c>
    </row>
  </sheetData>
  <mergeCells count="22">
    <mergeCell ref="A25:B25"/>
    <mergeCell ref="A26:B26"/>
    <mergeCell ref="A33:B33"/>
    <mergeCell ref="E40:F4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1:F1"/>
    <mergeCell ref="A4:B4"/>
    <mergeCell ref="A5:B5"/>
    <mergeCell ref="A6:B6"/>
    <mergeCell ref="A11:B11"/>
    <mergeCell ref="A12:B12"/>
  </mergeCells>
  <phoneticPr fontId="2"/>
  <printOptions horizontalCentered="1" verticalCentered="1"/>
  <pageMargins left="0.70866141732283472" right="0.70866141732283472" top="0.51181102362204722" bottom="0.5118110236220472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before</vt:lpstr>
      <vt:lpstr>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白井康之</cp:lastModifiedBy>
  <cp:lastPrinted>2021-10-18T08:49:58Z</cp:lastPrinted>
  <dcterms:created xsi:type="dcterms:W3CDTF">2019-12-16T10:14:07Z</dcterms:created>
  <dcterms:modified xsi:type="dcterms:W3CDTF">2021-10-22T03:10:37Z</dcterms:modified>
</cp:coreProperties>
</file>